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1ER. TRIM.16\INFORMACION PRESUPUESTARIA\"/>
    </mc:Choice>
  </mc:AlternateContent>
  <bookViews>
    <workbookView xWindow="0" yWindow="0" windowWidth="20490" windowHeight="705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F28" i="1"/>
  <c r="E28" i="1"/>
  <c r="J25" i="1"/>
  <c r="G25" i="1"/>
  <c r="J24" i="1"/>
  <c r="G24" i="1"/>
  <c r="J19" i="1"/>
  <c r="G19" i="1"/>
  <c r="J16" i="1"/>
  <c r="G16" i="1"/>
  <c r="G28" i="1" s="1"/>
  <c r="J14" i="1"/>
  <c r="G14" i="1"/>
  <c r="J13" i="1"/>
  <c r="G13" i="1"/>
  <c r="J12" i="1"/>
  <c r="G12" i="1"/>
  <c r="J11" i="1"/>
  <c r="G11" i="1"/>
  <c r="J28" i="1" l="1"/>
</calcChain>
</file>

<file path=xl/sharedStrings.xml><?xml version="1.0" encoding="utf-8"?>
<sst xmlns="http://schemas.openxmlformats.org/spreadsheetml/2006/main" count="38" uniqueCount="36">
  <si>
    <t>ESTADO ANALÍTICO DE INGRESOS</t>
  </si>
  <si>
    <t>Del 1 de Enero al 31 de Marzo de 2016</t>
  </si>
  <si>
    <t xml:space="preserve">Ente Público:      </t>
  </si>
  <si>
    <t xml:space="preserve">       INSTITUTO TECNOLÓGICO SUPERIOR DE PURÍSIMA DEL RINCÓN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</si>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</sst>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43" fontId="6" fillId="2" borderId="7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center" vertical="center"/>
    </xf>
    <xf numFmtId="4" fontId="2" fillId="0" borderId="9" xfId="0" applyNumberFormat="1" applyFont="1" applyBorder="1"/>
    <xf numFmtId="0" fontId="2" fillId="0" borderId="0" xfId="0" applyFont="1" applyBorder="1"/>
    <xf numFmtId="4" fontId="2" fillId="0" borderId="7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3" fontId="6" fillId="2" borderId="7" xfId="1" applyFont="1" applyFill="1" applyBorder="1" applyAlignment="1">
      <alignment horizontal="right" vertical="center" wrapText="1"/>
    </xf>
    <xf numFmtId="43" fontId="6" fillId="2" borderId="9" xfId="1" applyFont="1" applyFill="1" applyBorder="1" applyAlignment="1">
      <alignment horizontal="right" vertical="center" wrapText="1"/>
    </xf>
    <xf numFmtId="0" fontId="2" fillId="0" borderId="0" xfId="0" applyFont="1"/>
    <xf numFmtId="43" fontId="6" fillId="0" borderId="7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 wrapText="1"/>
    </xf>
    <xf numFmtId="43" fontId="6" fillId="0" borderId="7" xfId="1" applyFont="1" applyFill="1" applyBorder="1" applyAlignment="1">
      <alignment horizontal="right" vertical="center" wrapText="1"/>
    </xf>
    <xf numFmtId="43" fontId="6" fillId="0" borderId="9" xfId="1" applyFont="1" applyFill="1" applyBorder="1" applyAlignment="1">
      <alignment horizontal="right" vertical="center" wrapText="1"/>
    </xf>
    <xf numFmtId="0" fontId="2" fillId="0" borderId="0" xfId="0" applyFont="1" applyFill="1"/>
    <xf numFmtId="4" fontId="2" fillId="0" borderId="0" xfId="0" applyNumberFormat="1" applyFont="1"/>
    <xf numFmtId="4" fontId="2" fillId="0" borderId="9" xfId="0" applyNumberFormat="1" applyFont="1" applyFill="1" applyBorder="1"/>
    <xf numFmtId="0" fontId="7" fillId="2" borderId="0" xfId="2" applyFont="1" applyFill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1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6" fillId="2" borderId="2" xfId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top" wrapText="1"/>
    </xf>
    <xf numFmtId="43" fontId="8" fillId="2" borderId="4" xfId="1" applyFont="1" applyFill="1" applyBorder="1" applyAlignment="1">
      <alignment vertical="top" wrapText="1"/>
    </xf>
    <xf numFmtId="0" fontId="9" fillId="2" borderId="0" xfId="0" applyFont="1" applyFill="1"/>
    <xf numFmtId="0" fontId="9" fillId="0" borderId="0" xfId="0" applyFont="1"/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37" fontId="3" fillId="3" borderId="2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37" fontId="3" fillId="3" borderId="2" xfId="2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513853</xdr:colOff>
      <xdr:row>32</xdr:row>
      <xdr:rowOff>100262</xdr:rowOff>
    </xdr:from>
    <xdr:to>
      <xdr:col>3</xdr:col>
      <xdr:colOff>3180853</xdr:colOff>
      <xdr:row>37</xdr:row>
      <xdr:rowOff>95248</xdr:rowOff>
    </xdr:to>
    <xdr:sp macro="" textlink="">
      <xdr:nvSpPr>
        <xdr:cNvPr id="2" name="1 CuadroTexto"/>
        <xdr:cNvSpPr txBox="1"/>
      </xdr:nvSpPr>
      <xdr:spPr>
        <a:xfrm>
          <a:off x="1132978" y="9901487"/>
          <a:ext cx="2667000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1103396</xdr:colOff>
      <xdr:row>32</xdr:row>
      <xdr:rowOff>88850</xdr:rowOff>
    </xdr:from>
    <xdr:to>
      <xdr:col>8</xdr:col>
      <xdr:colOff>462719</xdr:colOff>
      <xdr:row>37</xdr:row>
      <xdr:rowOff>83836</xdr:rowOff>
    </xdr:to>
    <xdr:sp macro="" textlink="">
      <xdr:nvSpPr>
        <xdr:cNvPr id="3" name="2 CuadroTexto"/>
        <xdr:cNvSpPr txBox="1"/>
      </xdr:nvSpPr>
      <xdr:spPr>
        <a:xfrm>
          <a:off x="6170696" y="9890075"/>
          <a:ext cx="2731173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8"/>
  <sheetViews>
    <sheetView showGridLines="0" tabSelected="1" view="pageLayout" topLeftCell="A16" zoomScale="76" zoomScaleNormal="85" zoomScalePageLayoutView="76" workbookViewId="0">
      <selection activeCell="F43" sqref="F43"/>
    </sheetView>
  </sheetViews>
  <sheetFormatPr baseColWidth="10" defaultRowHeight="12.75" x14ac:dyDescent="0.2"/>
  <cols>
    <col min="1" max="1" width="1.140625" style="1" customWidth="1"/>
    <col min="2" max="3" width="3.7109375" style="28" customWidth="1"/>
    <col min="4" max="4" width="46.42578125" style="28" customWidth="1"/>
    <col min="5" max="9" width="15.7109375" style="28" customWidth="1"/>
    <col min="10" max="10" width="17.28515625" style="28" customWidth="1"/>
    <col min="11" max="11" width="2" style="1" customWidth="1"/>
    <col min="12" max="16384" width="11.42578125" style="28"/>
  </cols>
  <sheetData>
    <row r="1" spans="1:10" ht="18.75" customHeight="1" x14ac:dyDescent="0.2">
      <c r="B1" s="62" t="s">
        <v>0</v>
      </c>
      <c r="C1" s="62"/>
      <c r="D1" s="62"/>
      <c r="E1" s="62"/>
      <c r="F1" s="62"/>
      <c r="G1" s="62"/>
      <c r="H1" s="62"/>
      <c r="I1" s="62"/>
      <c r="J1" s="62"/>
    </row>
    <row r="2" spans="1:10" ht="15" customHeight="1" x14ac:dyDescent="0.2">
      <c r="B2" s="2"/>
      <c r="C2" s="2"/>
      <c r="D2" s="62"/>
      <c r="E2" s="62"/>
      <c r="F2" s="62"/>
      <c r="G2" s="62"/>
      <c r="H2" s="62"/>
      <c r="I2" s="62"/>
      <c r="J2" s="62"/>
    </row>
    <row r="3" spans="1:10" ht="15" customHeight="1" x14ac:dyDescent="0.2">
      <c r="B3" s="62" t="s">
        <v>1</v>
      </c>
      <c r="C3" s="62"/>
      <c r="D3" s="62"/>
      <c r="E3" s="62"/>
      <c r="F3" s="62"/>
      <c r="G3" s="62"/>
      <c r="H3" s="62"/>
      <c r="I3" s="62"/>
      <c r="J3" s="62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2</v>
      </c>
      <c r="E5" s="63" t="s">
        <v>3</v>
      </c>
      <c r="F5" s="63"/>
      <c r="G5" s="63"/>
      <c r="H5" s="63"/>
      <c r="I5" s="63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10"/>
      <c r="B7" s="61" t="s">
        <v>4</v>
      </c>
      <c r="C7" s="61"/>
      <c r="D7" s="61"/>
      <c r="E7" s="61" t="s">
        <v>5</v>
      </c>
      <c r="F7" s="61"/>
      <c r="G7" s="61"/>
      <c r="H7" s="61"/>
      <c r="I7" s="61"/>
      <c r="J7" s="52" t="s">
        <v>6</v>
      </c>
    </row>
    <row r="8" spans="1:10" ht="25.5" x14ac:dyDescent="0.2">
      <c r="A8" s="3"/>
      <c r="B8" s="61"/>
      <c r="C8" s="61"/>
      <c r="D8" s="61"/>
      <c r="E8" s="11" t="s">
        <v>7</v>
      </c>
      <c r="F8" s="12" t="s">
        <v>8</v>
      </c>
      <c r="G8" s="11" t="s">
        <v>9</v>
      </c>
      <c r="H8" s="11" t="s">
        <v>10</v>
      </c>
      <c r="I8" s="11" t="s">
        <v>11</v>
      </c>
      <c r="J8" s="52"/>
    </row>
    <row r="9" spans="1:10" ht="12" customHeight="1" x14ac:dyDescent="0.2">
      <c r="A9" s="3"/>
      <c r="B9" s="61"/>
      <c r="C9" s="61"/>
      <c r="D9" s="61"/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</row>
    <row r="10" spans="1:10" ht="12" customHeight="1" x14ac:dyDescent="0.2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 ht="12" customHeight="1" x14ac:dyDescent="0.2">
      <c r="A11" s="13"/>
      <c r="B11" s="56" t="s">
        <v>18</v>
      </c>
      <c r="C11" s="57"/>
      <c r="D11" s="58"/>
      <c r="E11" s="19">
        <v>0</v>
      </c>
      <c r="F11" s="19">
        <v>0</v>
      </c>
      <c r="G11" s="19">
        <f>+E11+F11</f>
        <v>0</v>
      </c>
      <c r="H11" s="19">
        <v>0</v>
      </c>
      <c r="I11" s="19">
        <v>0</v>
      </c>
      <c r="J11" s="19">
        <f>+I11-E11</f>
        <v>0</v>
      </c>
    </row>
    <row r="12" spans="1:10" ht="12" customHeight="1" x14ac:dyDescent="0.2">
      <c r="A12" s="13"/>
      <c r="B12" s="56" t="s">
        <v>19</v>
      </c>
      <c r="C12" s="57"/>
      <c r="D12" s="58"/>
      <c r="E12" s="19">
        <v>0</v>
      </c>
      <c r="F12" s="19">
        <v>0</v>
      </c>
      <c r="G12" s="19">
        <f t="shared" ref="G12:G13" si="0">+E12+F12</f>
        <v>0</v>
      </c>
      <c r="H12" s="19">
        <v>0</v>
      </c>
      <c r="I12" s="19">
        <v>0</v>
      </c>
      <c r="J12" s="19">
        <f t="shared" ref="J12:J13" si="1">+I12-E12</f>
        <v>0</v>
      </c>
    </row>
    <row r="13" spans="1:10" ht="12" customHeight="1" x14ac:dyDescent="0.2">
      <c r="A13" s="13"/>
      <c r="B13" s="56" t="s">
        <v>20</v>
      </c>
      <c r="C13" s="57"/>
      <c r="D13" s="58"/>
      <c r="E13" s="19">
        <v>0</v>
      </c>
      <c r="F13" s="19">
        <v>0</v>
      </c>
      <c r="G13" s="19">
        <f t="shared" si="0"/>
        <v>0</v>
      </c>
      <c r="H13" s="20">
        <v>0</v>
      </c>
      <c r="I13" s="19">
        <v>0</v>
      </c>
      <c r="J13" s="19">
        <f t="shared" si="1"/>
        <v>0</v>
      </c>
    </row>
    <row r="14" spans="1:10" ht="12" customHeight="1" x14ac:dyDescent="0.2">
      <c r="A14" s="13"/>
      <c r="B14" s="56" t="s">
        <v>21</v>
      </c>
      <c r="C14" s="57"/>
      <c r="D14" s="58"/>
      <c r="E14" s="19">
        <v>0</v>
      </c>
      <c r="F14" s="19">
        <v>0</v>
      </c>
      <c r="G14" s="19">
        <f>+E14+F14</f>
        <v>0</v>
      </c>
      <c r="H14" s="20">
        <v>0</v>
      </c>
      <c r="I14" s="19">
        <v>0</v>
      </c>
      <c r="J14" s="19">
        <f>+I14-E14</f>
        <v>0</v>
      </c>
    </row>
    <row r="15" spans="1:10" ht="12" customHeight="1" x14ac:dyDescent="0.2">
      <c r="A15" s="13"/>
      <c r="B15" s="56" t="s">
        <v>22</v>
      </c>
      <c r="C15" s="57"/>
      <c r="D15" s="58"/>
      <c r="E15" s="19"/>
      <c r="F15" s="19"/>
      <c r="G15" s="19"/>
      <c r="H15" s="20"/>
      <c r="I15" s="19"/>
      <c r="J15" s="19"/>
    </row>
    <row r="16" spans="1:10" ht="12" customHeight="1" x14ac:dyDescent="0.2">
      <c r="A16" s="13"/>
      <c r="B16" s="21"/>
      <c r="C16" s="57" t="s">
        <v>23</v>
      </c>
      <c r="D16" s="58"/>
      <c r="E16" s="22">
        <v>362930</v>
      </c>
      <c r="F16" s="23">
        <v>0</v>
      </c>
      <c r="G16" s="22">
        <f>E16+F16</f>
        <v>362930</v>
      </c>
      <c r="H16" s="24">
        <v>9250</v>
      </c>
      <c r="I16" s="25">
        <v>9250</v>
      </c>
      <c r="J16" s="19">
        <f>I16-E16</f>
        <v>-353680</v>
      </c>
    </row>
    <row r="17" spans="1:12" ht="12" customHeight="1" x14ac:dyDescent="0.2">
      <c r="A17" s="13"/>
      <c r="B17" s="21"/>
      <c r="C17" s="57" t="s">
        <v>24</v>
      </c>
      <c r="D17" s="58"/>
      <c r="E17" s="19"/>
      <c r="F17" s="20"/>
      <c r="G17" s="19"/>
      <c r="H17" s="26"/>
      <c r="I17" s="27"/>
      <c r="J17" s="19"/>
    </row>
    <row r="18" spans="1:12" ht="12" customHeight="1" x14ac:dyDescent="0.2">
      <c r="A18" s="13"/>
      <c r="B18" s="56" t="s">
        <v>25</v>
      </c>
      <c r="C18" s="57"/>
      <c r="D18" s="58"/>
      <c r="E18" s="19"/>
      <c r="F18" s="29"/>
      <c r="G18" s="30"/>
      <c r="H18" s="31"/>
      <c r="I18" s="32"/>
      <c r="J18" s="30"/>
      <c r="K18" s="33"/>
      <c r="L18" s="33"/>
    </row>
    <row r="19" spans="1:12" ht="12" customHeight="1" x14ac:dyDescent="0.2">
      <c r="A19" s="13"/>
      <c r="B19" s="21"/>
      <c r="C19" s="57" t="s">
        <v>23</v>
      </c>
      <c r="D19" s="58"/>
      <c r="E19" s="19"/>
      <c r="F19" s="34">
        <v>3164248.05</v>
      </c>
      <c r="G19" s="35">
        <f>E19+F19</f>
        <v>3164248.05</v>
      </c>
      <c r="H19" s="34">
        <v>2494404.5</v>
      </c>
      <c r="I19" s="22">
        <v>2494404.5</v>
      </c>
      <c r="J19" s="30">
        <f>I19-E19</f>
        <v>2494404.5</v>
      </c>
      <c r="K19" s="33"/>
      <c r="L19" s="33"/>
    </row>
    <row r="20" spans="1:12" ht="12" customHeight="1" x14ac:dyDescent="0.2">
      <c r="A20" s="13"/>
      <c r="B20" s="21"/>
      <c r="C20" s="57" t="s">
        <v>24</v>
      </c>
      <c r="D20" s="58"/>
      <c r="E20" s="19"/>
      <c r="F20" s="26"/>
      <c r="G20" s="19"/>
      <c r="H20" s="26"/>
      <c r="I20" s="27"/>
      <c r="J20" s="19"/>
    </row>
    <row r="21" spans="1:12" ht="12" customHeight="1" x14ac:dyDescent="0.2">
      <c r="A21" s="13"/>
      <c r="B21" s="21"/>
      <c r="C21" s="57" t="s">
        <v>26</v>
      </c>
      <c r="D21" s="58"/>
      <c r="E21" s="19"/>
      <c r="F21" s="26"/>
      <c r="G21" s="19"/>
      <c r="H21" s="26"/>
      <c r="I21" s="27"/>
      <c r="J21" s="19"/>
    </row>
    <row r="22" spans="1:12" ht="12" customHeight="1" x14ac:dyDescent="0.2">
      <c r="A22" s="13"/>
      <c r="B22" s="21"/>
      <c r="C22" s="57" t="s">
        <v>27</v>
      </c>
      <c r="D22" s="58"/>
      <c r="E22" s="19"/>
      <c r="F22" s="26"/>
      <c r="G22" s="19"/>
      <c r="H22" s="26"/>
      <c r="I22" s="27"/>
      <c r="J22" s="19"/>
    </row>
    <row r="23" spans="1:12" ht="12" customHeight="1" x14ac:dyDescent="0.2">
      <c r="A23" s="13"/>
      <c r="B23" s="56" t="s">
        <v>28</v>
      </c>
      <c r="C23" s="57"/>
      <c r="D23" s="58"/>
      <c r="E23" s="19"/>
      <c r="F23" s="26"/>
      <c r="G23" s="19"/>
      <c r="H23" s="26"/>
      <c r="I23" s="27"/>
      <c r="J23" s="19"/>
    </row>
    <row r="24" spans="1:12" ht="12" customHeight="1" x14ac:dyDescent="0.2">
      <c r="A24" s="13"/>
      <c r="B24" s="56" t="s">
        <v>29</v>
      </c>
      <c r="C24" s="57"/>
      <c r="D24" s="58"/>
      <c r="E24" s="27">
        <v>0</v>
      </c>
      <c r="F24" s="34">
        <v>11173827</v>
      </c>
      <c r="G24" s="22">
        <f>E24+F24</f>
        <v>11173827</v>
      </c>
      <c r="H24" s="34">
        <v>3044129</v>
      </c>
      <c r="I24" s="22">
        <v>3044129</v>
      </c>
      <c r="J24" s="27">
        <f>I24-E24</f>
        <v>3044129</v>
      </c>
    </row>
    <row r="25" spans="1:12" ht="12" customHeight="1" x14ac:dyDescent="0.2">
      <c r="A25" s="36"/>
      <c r="B25" s="56" t="s">
        <v>30</v>
      </c>
      <c r="C25" s="57"/>
      <c r="D25" s="58"/>
      <c r="E25" s="25">
        <v>13232166.289999999</v>
      </c>
      <c r="F25" s="34">
        <v>48493976.130000003</v>
      </c>
      <c r="G25" s="22">
        <f>E25+F25</f>
        <v>61726142.420000002</v>
      </c>
      <c r="H25" s="34">
        <v>10264390.689999999</v>
      </c>
      <c r="I25" s="22">
        <v>10264390.689999999</v>
      </c>
      <c r="J25" s="27">
        <f>-(I25-E25)</f>
        <v>2967775.5999999996</v>
      </c>
    </row>
    <row r="26" spans="1:12" ht="12" customHeight="1" x14ac:dyDescent="0.2">
      <c r="A26" s="13"/>
      <c r="B26" s="56" t="s">
        <v>31</v>
      </c>
      <c r="C26" s="57"/>
      <c r="D26" s="58"/>
      <c r="E26" s="19"/>
      <c r="F26" s="20"/>
      <c r="G26" s="19"/>
      <c r="H26" s="19"/>
      <c r="I26" s="19"/>
      <c r="J26" s="19"/>
    </row>
    <row r="27" spans="1:12" ht="12" customHeight="1" x14ac:dyDescent="0.2">
      <c r="A27" s="13"/>
      <c r="B27" s="37"/>
      <c r="C27" s="38"/>
      <c r="D27" s="39"/>
      <c r="E27" s="40"/>
      <c r="F27" s="41"/>
      <c r="G27" s="41"/>
      <c r="H27" s="41"/>
      <c r="I27" s="41"/>
      <c r="J27" s="41"/>
    </row>
    <row r="28" spans="1:12" ht="12" customHeight="1" x14ac:dyDescent="0.2">
      <c r="A28" s="3"/>
      <c r="B28" s="42"/>
      <c r="C28" s="43"/>
      <c r="D28" s="44" t="s">
        <v>32</v>
      </c>
      <c r="E28" s="19">
        <f>SUM(E11+E12+E13+E14+E15+E16+E18+E23+E24+E25+E26)</f>
        <v>13595096.289999999</v>
      </c>
      <c r="F28" s="19">
        <f>F19+F24+F25</f>
        <v>62832051.180000007</v>
      </c>
      <c r="G28" s="19">
        <f>G16+G19+G24+G25</f>
        <v>76427147.469999999</v>
      </c>
      <c r="H28" s="19">
        <f>H16+H19+H24+H25</f>
        <v>15812174.189999999</v>
      </c>
      <c r="I28" s="19">
        <f>I16+I19+I24+I25</f>
        <v>15812174.189999999</v>
      </c>
      <c r="J28" s="45">
        <f>-(-I28+E28)</f>
        <v>2217077.9000000004</v>
      </c>
    </row>
    <row r="29" spans="1:12" ht="12" customHeight="1" x14ac:dyDescent="0.2">
      <c r="A29" s="13"/>
      <c r="B29" s="48" t="s">
        <v>34</v>
      </c>
      <c r="C29" s="49"/>
      <c r="D29" s="46"/>
      <c r="E29" s="47"/>
      <c r="F29" s="47"/>
      <c r="G29" s="47"/>
      <c r="H29" s="59" t="s">
        <v>33</v>
      </c>
      <c r="I29" s="60"/>
      <c r="J29" s="45">
        <v>0</v>
      </c>
    </row>
    <row r="30" spans="1:12" ht="12" customHeight="1" x14ac:dyDescent="0.2">
      <c r="A30" s="3"/>
      <c r="B30" s="3"/>
      <c r="C30" s="3"/>
      <c r="D30" s="3"/>
      <c r="E30" s="9"/>
      <c r="F30" s="9"/>
      <c r="G30" s="9"/>
      <c r="H30" s="9"/>
      <c r="I30" s="9"/>
      <c r="J30" s="9"/>
    </row>
    <row r="31" spans="1:12" x14ac:dyDescent="0.2">
      <c r="A31" s="13"/>
      <c r="B31" s="53"/>
      <c r="C31" s="53"/>
      <c r="D31" s="53"/>
      <c r="E31" s="53"/>
      <c r="F31" s="53"/>
      <c r="G31" s="53"/>
      <c r="H31" s="53"/>
      <c r="I31" s="53"/>
      <c r="J31" s="53"/>
    </row>
    <row r="32" spans="1:12" x14ac:dyDescent="0.2">
      <c r="B32" s="48" t="s">
        <v>35</v>
      </c>
      <c r="C32" s="48"/>
      <c r="D32" s="48"/>
      <c r="E32" s="48"/>
      <c r="F32" s="48"/>
      <c r="G32" s="48"/>
      <c r="H32" s="48"/>
      <c r="I32" s="48"/>
      <c r="J32" s="48"/>
    </row>
    <row r="33" spans="2:11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2:11" x14ac:dyDescent="0.2">
      <c r="B34" s="1"/>
      <c r="C34" s="1"/>
      <c r="D34" s="1"/>
      <c r="E34" s="1"/>
      <c r="F34" s="1"/>
      <c r="G34" s="1"/>
      <c r="H34" s="1"/>
      <c r="I34" s="1"/>
      <c r="J34" s="1"/>
    </row>
    <row r="35" spans="2:11" x14ac:dyDescent="0.2">
      <c r="C35" s="23"/>
      <c r="D35" s="23"/>
      <c r="E35" s="23"/>
      <c r="F35" s="23"/>
      <c r="G35" s="23"/>
      <c r="H35" s="23"/>
      <c r="I35" s="23"/>
      <c r="J35" s="23"/>
      <c r="K35" s="5"/>
    </row>
    <row r="36" spans="2:11" x14ac:dyDescent="0.2">
      <c r="C36" s="23"/>
      <c r="D36" s="23"/>
      <c r="E36" s="23"/>
      <c r="F36" s="23"/>
      <c r="G36" s="23"/>
      <c r="H36" s="23"/>
      <c r="I36" s="23"/>
      <c r="J36" s="23"/>
      <c r="K36" s="5"/>
    </row>
    <row r="37" spans="2:11" x14ac:dyDescent="0.2">
      <c r="C37" s="23"/>
      <c r="D37" s="54"/>
      <c r="E37" s="54"/>
      <c r="F37" s="50"/>
      <c r="G37" s="50"/>
      <c r="H37" s="54"/>
      <c r="I37" s="54"/>
      <c r="J37" s="54"/>
      <c r="K37" s="54"/>
    </row>
    <row r="38" spans="2:11" ht="12" customHeight="1" x14ac:dyDescent="0.2">
      <c r="C38" s="23"/>
      <c r="D38" s="55"/>
      <c r="E38" s="55"/>
      <c r="F38" s="51"/>
      <c r="G38" s="51"/>
      <c r="H38" s="55"/>
      <c r="I38" s="55"/>
      <c r="J38" s="55"/>
      <c r="K38" s="55"/>
    </row>
  </sheetData>
  <mergeCells count="29">
    <mergeCell ref="B1:J1"/>
    <mergeCell ref="D2:J2"/>
    <mergeCell ref="B3:J3"/>
    <mergeCell ref="E5:I5"/>
    <mergeCell ref="B7:D9"/>
    <mergeCell ref="E7:I7"/>
    <mergeCell ref="J7:J8"/>
    <mergeCell ref="C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C21:D21"/>
    <mergeCell ref="D38:E38"/>
    <mergeCell ref="H38:K38"/>
    <mergeCell ref="B23:D23"/>
    <mergeCell ref="B24:D24"/>
    <mergeCell ref="B25:D25"/>
    <mergeCell ref="B26:D26"/>
    <mergeCell ref="H29:I29"/>
    <mergeCell ref="B31:J31"/>
    <mergeCell ref="D37:E37"/>
    <mergeCell ref="H37:K37"/>
  </mergeCells>
  <pageMargins left="1.57" right="0.7" top="0.37" bottom="0.75" header="0.3" footer="0.3"/>
  <pageSetup scale="65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2018-04-19T20:40:57Z</dcterms:created>
  <dcterms:modified xsi:type="dcterms:W3CDTF">2018-04-19T20:51:09Z</dcterms:modified>
</cp:coreProperties>
</file>